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<sst xmlns="http://schemas.openxmlformats.org/spreadsheetml/2006/main" count="13" uniqueCount="13">
  <si>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обороты винта</t>
  </si>
  <si>
    <t>диаметр бесшумного винта</t>
  </si>
  <si>
    <t>АД-качество крыла ед.</t>
  </si>
  <si>
    <t>взлётный вес дельталёта кг</t>
  </si>
  <si>
    <t>потеря высоты с выкл. двигателем м/сек</t>
  </si>
  <si>
    <t>передаточное число редуктора</t>
  </si>
  <si>
    <t>Расчёт скороподъёмности дельталёта и диаметра винта</t>
  </si>
  <si>
    <t>КПД силовой установки с винтом и редуктором %</t>
  </si>
  <si>
    <t>максимальные обороты двигателя/винта об/мин</t>
  </si>
  <si>
    <t>предельный диаметр винта м</t>
  </si>
  <si>
    <t>крейсерская скорость км/час     /     м/сек</t>
  </si>
  <si>
    <t>скороподъёмность расчётная м/сек</t>
  </si>
  <si>
    <t>мощность двигателя л.с.   /   квт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</si>
</sst>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">
    <font>
      <sz val="10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2" fontId="2" fillId="0" borderId="1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C17" sqref="C17"/>
    </sheetView>
  </sheetViews>
  <sheetFormatPr defaultColWidth="9.00390625" defaultRowHeight="12.75"/>
  <cols>
    <col min="1" max="1" width="43.75390625" style="0" customWidth="1"/>
  </cols>
  <sheetData>
    <row r="1" spans="1:3" ht="12.75">
      <c r="A1" s="7" t="s">
        <v>6</v>
      </c>
      <c r="B1" s="7"/>
      <c r="C1" s="7"/>
    </row>
    <row r="2" spans="1:4" ht="12.75">
      <c r="A2" s="5" t="s">
        <v>2</v>
      </c>
      <c r="B2" s="5">
        <v>7</v>
      </c>
      <c r="C2" s="2">
        <f>1/B2*C6</f>
        <v>2.380952380952381</v>
      </c>
      <c r="D2" s="6" t="s">
        <v>4</v>
      </c>
    </row>
    <row r="3" spans="1:4" ht="12.75">
      <c r="A3" s="5" t="s">
        <v>3</v>
      </c>
      <c r="B3" s="5">
        <v>160</v>
      </c>
      <c r="C3" s="2"/>
      <c r="D3" s="5"/>
    </row>
    <row r="4" spans="1:4" ht="12.75">
      <c r="A4" s="5" t="s">
        <v>12</v>
      </c>
      <c r="B4" s="5">
        <v>25</v>
      </c>
      <c r="C4" s="2">
        <f>B4/1.36</f>
        <v>18.38235294117647</v>
      </c>
      <c r="D4" s="5"/>
    </row>
    <row r="5" spans="1:4" ht="12.75">
      <c r="A5" s="5" t="s">
        <v>7</v>
      </c>
      <c r="B5" s="5">
        <v>45</v>
      </c>
      <c r="C5" s="3"/>
      <c r="D5" s="5"/>
    </row>
    <row r="6" spans="1:4" ht="13.5" thickBot="1">
      <c r="A6" s="5" t="s">
        <v>10</v>
      </c>
      <c r="B6" s="5">
        <v>60</v>
      </c>
      <c r="C6" s="2">
        <f>B6*1000/3600</f>
        <v>16.666666666666668</v>
      </c>
      <c r="D6" s="5"/>
    </row>
    <row r="7" spans="1:4" ht="13.5" thickBot="1">
      <c r="A7" s="5" t="s">
        <v>11</v>
      </c>
      <c r="B7" s="5"/>
      <c r="C7" s="4">
        <f>((B5/100*C4*1000)/(B3*9.81))-C2</f>
        <v>2.8892176136509655</v>
      </c>
      <c r="D7" s="5"/>
    </row>
    <row r="8" spans="1:4" ht="12.75">
      <c r="A8" s="5"/>
      <c r="B8" s="5"/>
      <c r="C8" s="3"/>
      <c r="D8" s="5"/>
    </row>
    <row r="9" spans="1:4" ht="12.75">
      <c r="A9" s="5" t="s">
        <v>5</v>
      </c>
      <c r="B9" s="5">
        <v>2.46</v>
      </c>
      <c r="C9" s="3"/>
      <c r="D9" s="5"/>
    </row>
    <row r="10" spans="1:4" ht="12.75">
      <c r="A10" s="5" t="s">
        <v>8</v>
      </c>
      <c r="B10" s="5">
        <v>7500</v>
      </c>
      <c r="C10" s="2">
        <f>B10/B9</f>
        <v>3048.7804878048782</v>
      </c>
      <c r="D10" s="6" t="s">
        <v>0</v>
      </c>
    </row>
    <row r="11" spans="1:4" ht="12.75">
      <c r="A11" s="5" t="s">
        <v>9</v>
      </c>
      <c r="B11" s="2">
        <f>SQRT((73984-C6*C6)/(0.00274*C10*C10))</f>
        <v>1.701181449871012</v>
      </c>
      <c r="C11" s="2">
        <f>3247.4/C10</f>
        <v>1.0651472</v>
      </c>
      <c r="D11" s="6" t="s">
        <v>1</v>
      </c>
    </row>
    <row r="15" ht="12.75">
      <c r="C15" s="1"/>
    </row>
  </sheetData>
  <sheetProtection sheet="1" objects="1" scenarios="1"/>
  <mergeCells count="1">
    <mergeCell ref="A1:C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Расчёт скороподъёмности дельталёта</dc:title>
  <dc:subject/>
  <dc:creator>928</dc:creator>
  <cp:keywords/>
  <dc:description/>
  <cp:lastModifiedBy>928</cp:lastModifiedBy>
  <dcterms:created xsi:type="dcterms:W3CDTF">2005-02-25T17:49:57Z</dcterms:created>
  <dcterms:modified xsi:type="dcterms:W3CDTF">2005-02-25T18:13:16Z</dcterms:modified>
  <cp:category/>
  <cp:version/>
  <cp:contentType/>
  <cp:contentStatus/>
</cp:coreProperties>
</file>